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DEUDA PUBLICA\"/>
    </mc:Choice>
  </mc:AlternateContent>
  <bookViews>
    <workbookView xWindow="0" yWindow="0" windowWidth="28800" windowHeight="12030"/>
  </bookViews>
  <sheets>
    <sheet name="2T 2022" sheetId="6" r:id="rId1"/>
  </sheets>
  <definedNames>
    <definedName name="_xlnm.Print_Area" localSheetId="0">'2T 2022'!$A$1:$Q$51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'2T 2022'!$1:$9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6" l="1"/>
  <c r="N10" i="6"/>
  <c r="M10" i="6"/>
  <c r="O26" i="6"/>
  <c r="N26" i="6"/>
  <c r="M26" i="6"/>
  <c r="O22" i="6"/>
  <c r="N22" i="6"/>
  <c r="M22" i="6"/>
  <c r="O12" i="6"/>
  <c r="N12" i="6"/>
  <c r="M12" i="6"/>
</calcChain>
</file>

<file path=xl/sharedStrings.xml><?xml version="1.0" encoding="utf-8"?>
<sst xmlns="http://schemas.openxmlformats.org/spreadsheetml/2006/main" count="135" uniqueCount="84">
  <si>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</si>
  <si>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</si>
  <si>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</si>
  <si>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</si>
  <si>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</si>
  <si>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</si>
  <si>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</si>
  <si>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</si>
  <si>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</si>
  <si>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</si>
  <si>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</si>
  <si>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</si>
  <si>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</si>
  <si>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</si>
  <si>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</si>
  <si>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</si>
  <si>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</si>
  <si>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</si>
  <si>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</si>
  <si>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</si>
  <si>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</si>
  <si>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</si>
  <si>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APORTACION AL PROGRAMA ESTATAL (AGUA Y SANEAMIENTO) ASI COMO FINANCIAMIENTO DE ACCESORIOS FINANCIEROS</t>
  </si>
  <si>
    <t>7.10%-8.05%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</si>
  <si>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</si>
  <si>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</si>
  <si>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</si>
  <si>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</si>
  <si>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>TIIE 28 - 8.14%</t>
  </si>
  <si>
    <t>B. DEUDA PÚBLICA  DIRECTA ESTATAL A LARGO PLAZO</t>
  </si>
  <si>
    <t>CRÉDITOS SIMPLES</t>
  </si>
  <si>
    <t>CRÉDITOS BONO CUPÓN CERO</t>
  </si>
  <si>
    <t>CAPITAL                                O                                           PRINCIPAL</t>
  </si>
  <si>
    <t>A. DEUDA PÚBLICA DIRECTA ESTATAL  A CORTO PLAZO</t>
  </si>
  <si>
    <t>7.76%-8.32%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</si>
  <si>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</si>
  <si>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</si>
  <si>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</si>
  <si>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</si>
  <si>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</si>
  <si>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</si>
  <si>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 xml:space="preserve">SANTANDER </t>
  </si>
  <si>
    <t xml:space="preserve">BANOBRAS </t>
  </si>
  <si>
    <t xml:space="preserve">BANOBRAS -JUSTICIA PENAL   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</si>
  <si>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</si>
  <si>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BANOBRAS</t>
  </si>
  <si>
    <t>FAIS - CONTRATO IRREVOCABLE DE MANDATO</t>
  </si>
  <si>
    <t xml:space="preserve">D. DEUDA PÚBLICA MUNICIPAL </t>
  </si>
  <si>
    <r>
      <t>BANOBRAS</t>
    </r>
    <r>
      <rPr>
        <b/>
        <sz val="9"/>
        <rFont val="Arial"/>
        <family val="2"/>
      </rPr>
      <t xml:space="preserve"> </t>
    </r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</si>
  <si>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</si>
  <si>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>OBRAS Y ACCIONES SOCIALES BASICAS Y/O INVERSIONES  DE ACUERDO CON EL ART. 33, INCISO A, NUMERAL I, DE LA LEY DE COORDINACION FISCAL.</t>
  </si>
  <si>
    <t>SAN JUAN LALANA</t>
  </si>
  <si>
    <t xml:space="preserve">BANOBRAS  </t>
  </si>
  <si>
    <r>
      <t>BANOBRAS-FONREC IV</t>
    </r>
    <r>
      <rPr>
        <b/>
        <sz val="9"/>
        <rFont val="Arial"/>
        <family val="2"/>
      </rPr>
      <t xml:space="preserve"> </t>
    </r>
  </si>
  <si>
    <t xml:space="preserve">SAN CARLOS YAUTEPEC </t>
  </si>
  <si>
    <t>3.80% FONDO GENERAL DE PARTICIPACIONES; FIDEICOMISO DE ADMON. Y PAGO F/11581  BANORTE</t>
  </si>
  <si>
    <t>13.68% FONDO GENERAL DE PARTICIPACIONES; FIDEICOMISO  MAESTRO, IRREVOCABLE DE ADMINISTACION Y  FUENTE DE PAGO  F/2004587 SANTANDER</t>
  </si>
  <si>
    <t>8.26% FONDO GENERAL DE PARTICIPACIONES; FIDEICOMISO  IRREVOCABLE DE ADMINISTACION Y  FUENTE DE PAGO  F/2004587 SANTANDER</t>
  </si>
  <si>
    <t>7.43% FAFEF; FIDEICOMISO  IRREVOCABLE DE ADMINISTACION Y  FUENTE DE PAGO  F/2004588 SANTANDER</t>
  </si>
  <si>
    <t>2.70% FAFEF; FIDEICOMISO  IRREVOCABLE DE ADMINISTACION Y  FUENTE DE PAGO  F/2004588 SANTANDER</t>
  </si>
  <si>
    <t>0.40% FONDO GENERAL DE PARTICIPACIONES; FIDEICOMISO  MAESTRO, IRREVOCABLE DE ADMINISTACION Y  FUENTE DE PAGO  F/2004587 SANTANDER</t>
  </si>
  <si>
    <t>13.00 % FONDO GENERAL DE PARTICIPACIONES; FIDEICOMISO  MAESTRO, IRREVOCABLE DE ADMINISTACION Y  FUENTE DE PAGO  F/2004587 SANTANDER</t>
  </si>
  <si>
    <t>14.87% FAFEF; FIDEICOMISO  IRREVOCABLE DE ADMINISTACION Y  FUENTE DE PAGO  F/2004588 SANTANDER</t>
  </si>
  <si>
    <t>0.80% FONDO GENERAL DE PARTICIPACIONES;  FIDEICOMISO DE ADMON Y PAGO F/10754 BANORTE</t>
  </si>
  <si>
    <t xml:space="preserve">2.29% FONDO GENERAL DE PARTICIPACIONES; FIDEICOMISO 4100558 BBVA BANCOMER </t>
  </si>
  <si>
    <r>
      <t>PLUMA HIDALGO</t>
    </r>
    <r>
      <rPr>
        <b/>
        <sz val="9"/>
        <rFont val="Arial"/>
        <family val="2"/>
      </rPr>
      <t xml:space="preserve"> </t>
    </r>
  </si>
  <si>
    <t>TESORERO</t>
  </si>
  <si>
    <t>SHUNASHI IDALI CABALLERO CASTELLANOS. JEFA DEL DEPARTAMENTO DE GESTIÓN Y DIFUSIÓN.  DE CONFORMIDAD CON LA FACULTAD CONTENIDA EN LOS ARTÍCULOS 4 NUMERAL  1.0.2.1.0.3, 76 FRACCIONES II , III y IX DEL REGLAMENTO INTERNO DE LA SECRETARÍA DE FINANZAS DEL PODER EJECUTIVO DEL ESTADO DE OAXACA VIGENTE.</t>
  </si>
  <si>
    <t>L.C.P. LANDO MATUS DELGADO</t>
  </si>
  <si>
    <t>MIREYA LÓPEZ LÓPEZ.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</si>
  <si>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t>SANTA INÉS YATZECHE</t>
  </si>
  <si>
    <t>SAN PABLO COATLÁN</t>
  </si>
  <si>
    <t xml:space="preserve">MAZATLÁN VILLA DE FLORES </t>
  </si>
  <si>
    <t xml:space="preserve">SAN AGUSTÍN CHAYUCO 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</si>
  <si>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</t>
  </si>
  <si>
    <t>ABRIL- JUNIO</t>
  </si>
  <si>
    <r>
      <t xml:space="preserve">BANOBRAS </t>
    </r>
    <r>
      <rPr>
        <b/>
        <sz val="9"/>
        <rFont val="Arial"/>
        <family val="2"/>
      </rPr>
      <t>(1</t>
    </r>
  </si>
  <si>
    <r>
      <t>BANOBRAS</t>
    </r>
    <r>
      <rPr>
        <b/>
        <sz val="9"/>
        <rFont val="Arial"/>
        <family val="2"/>
      </rPr>
      <t xml:space="preserve"> (2</t>
    </r>
  </si>
  <si>
    <r>
      <rPr>
        <b/>
        <sz val="9"/>
        <rFont val="Arial"/>
        <family val="2"/>
      </rPr>
      <t>3)</t>
    </r>
    <r>
      <rPr>
        <sz val="9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</si>
  <si>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t>C. CRÉDITOS BONO CUPÓN CERO Y  OTRAS OBLIGACIONES DE PAGO  ESTATAL A LARGO PLAZO   (3</t>
  </si>
  <si>
    <t>SALDO                                                          JUNIO                                         2022</t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</si>
  <si>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El día 8 de abril de 2022, se realizó la 10a. disposición por $6,892,896.45 y el 1° de junio de 2022, se realizó la 11a Disposición por $5,792,059.18</t>
    </r>
  </si>
  <si>
    <r>
      <rPr>
        <b/>
        <sz val="9"/>
        <rFont val="Arial"/>
        <family val="2"/>
      </rPr>
      <t>2)</t>
    </r>
    <r>
      <rPr>
        <sz val="9"/>
        <rFont val="Arial"/>
        <family val="2"/>
      </rPr>
      <t xml:space="preserve"> El día 8 de abril de 2022, se realizó la 9a. disposicion del crédito por $122,322,495.04 y los días 01 y 23 de junio de 2022, se realizaron al 10a. y 11a. disposición por $151,571,444.53 y $237,419,930.40 respectivamente.</t>
    </r>
  </si>
  <si>
    <t>San Bartolo Coyotepec, Oaxaca, 14 de julio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</si>
</sst>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  <numFmt numFmtId="170" formatCode="#,##0.00;[Red]#,##0.00"/>
    <numFmt numFmtId="171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165" fontId="10" fillId="0" borderId="0" xfId="1" applyNumberFormat="1" applyFont="1" applyFill="1" applyBorder="1"/>
    <xf numFmtId="167" fontId="14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43" fontId="7" fillId="0" borderId="0" xfId="3" applyNumberFormat="1" applyFont="1"/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left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39" fontId="7" fillId="0" borderId="1" xfId="5" applyFont="1" applyBorder="1" applyAlignment="1" applyProtection="1">
      <alignment vertical="center"/>
    </xf>
    <xf numFmtId="169" fontId="7" fillId="0" borderId="0" xfId="5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 wrapText="1"/>
    </xf>
    <xf numFmtId="166" fontId="7" fillId="0" borderId="22" xfId="2" applyNumberFormat="1" applyFont="1" applyFill="1" applyBorder="1" applyAlignment="1">
      <alignment horizontal="center" vertical="center"/>
    </xf>
    <xf numFmtId="39" fontId="7" fillId="0" borderId="22" xfId="5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vertical="center" wrapText="1"/>
    </xf>
    <xf numFmtId="169" fontId="11" fillId="0" borderId="22" xfId="5" applyNumberFormat="1" applyFont="1" applyFill="1" applyBorder="1" applyAlignment="1">
      <alignment horizontal="center" vertical="center"/>
    </xf>
    <xf numFmtId="169" fontId="7" fillId="0" borderId="22" xfId="5" applyNumberFormat="1" applyFont="1" applyFill="1" applyBorder="1" applyAlignment="1">
      <alignment horizontal="center" vertical="center"/>
    </xf>
    <xf numFmtId="15" fontId="7" fillId="0" borderId="22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0" xfId="3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vertical="center" wrapText="1"/>
    </xf>
    <xf numFmtId="166" fontId="7" fillId="0" borderId="23" xfId="2" applyNumberFormat="1" applyFont="1" applyFill="1" applyBorder="1" applyAlignment="1">
      <alignment horizontal="center" vertical="center"/>
    </xf>
    <xf numFmtId="0" fontId="7" fillId="0" borderId="23" xfId="2" applyNumberFormat="1" applyFont="1" applyFill="1" applyBorder="1" applyAlignment="1">
      <alignment horizontal="center" vertical="center"/>
    </xf>
    <xf numFmtId="166" fontId="7" fillId="0" borderId="23" xfId="5" applyNumberFormat="1" applyFont="1" applyFill="1" applyBorder="1" applyAlignment="1" applyProtection="1">
      <alignment horizontal="center" vertical="center"/>
    </xf>
    <xf numFmtId="169" fontId="7" fillId="0" borderId="23" xfId="4" applyNumberFormat="1" applyFont="1" applyFill="1" applyBorder="1" applyAlignment="1">
      <alignment vertical="center"/>
    </xf>
    <xf numFmtId="15" fontId="7" fillId="0" borderId="23" xfId="3" applyNumberFormat="1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0" fontId="2" fillId="0" borderId="0" xfId="6" applyFont="1" applyFill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2" fillId="0" borderId="0" xfId="2" applyFont="1" applyFill="1" applyBorder="1" applyAlignment="1">
      <alignment horizontal="center"/>
    </xf>
    <xf numFmtId="43" fontId="11" fillId="0" borderId="15" xfId="1" applyFont="1" applyFill="1" applyBorder="1" applyAlignment="1">
      <alignment horizontal="right" vertical="center"/>
    </xf>
    <xf numFmtId="15" fontId="7" fillId="0" borderId="15" xfId="2" applyNumberFormat="1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vertical="center" wrapText="1"/>
    </xf>
    <xf numFmtId="43" fontId="7" fillId="0" borderId="15" xfId="1" applyNumberFormat="1" applyFont="1" applyFill="1" applyBorder="1" applyAlignment="1">
      <alignment vertical="center"/>
    </xf>
    <xf numFmtId="43" fontId="7" fillId="0" borderId="19" xfId="1" applyNumberFormat="1" applyFont="1" applyFill="1" applyBorder="1" applyAlignment="1">
      <alignment vertical="center"/>
    </xf>
    <xf numFmtId="43" fontId="7" fillId="0" borderId="23" xfId="1" applyNumberFormat="1" applyFont="1" applyFill="1" applyBorder="1" applyAlignment="1">
      <alignment vertical="center"/>
    </xf>
    <xf numFmtId="43" fontId="7" fillId="0" borderId="1" xfId="1" applyNumberFormat="1" applyFont="1" applyBorder="1" applyAlignment="1" applyProtection="1">
      <alignment vertical="center"/>
    </xf>
    <xf numFmtId="43" fontId="7" fillId="0" borderId="0" xfId="1" applyNumberFormat="1" applyFont="1" applyFill="1" applyBorder="1"/>
    <xf numFmtId="43" fontId="7" fillId="0" borderId="13" xfId="1" applyNumberFormat="1" applyFont="1" applyFill="1" applyBorder="1"/>
    <xf numFmtId="43" fontId="7" fillId="0" borderId="22" xfId="1" applyNumberFormat="1" applyFont="1" applyFill="1" applyBorder="1" applyAlignment="1">
      <alignment vertical="center"/>
    </xf>
    <xf numFmtId="43" fontId="11" fillId="2" borderId="19" xfId="1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left" vertical="center"/>
    </xf>
    <xf numFmtId="0" fontId="12" fillId="0" borderId="0" xfId="3" applyFont="1"/>
    <xf numFmtId="43" fontId="7" fillId="0" borderId="15" xfId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left" vertical="center"/>
    </xf>
    <xf numFmtId="0" fontId="7" fillId="0" borderId="18" xfId="2" applyFont="1" applyFill="1" applyBorder="1" applyAlignment="1">
      <alignment vertical="center" wrapText="1"/>
    </xf>
    <xf numFmtId="166" fontId="7" fillId="0" borderId="18" xfId="2" applyNumberFormat="1" applyFont="1" applyFill="1" applyBorder="1" applyAlignment="1">
      <alignment horizontal="center" vertical="center"/>
    </xf>
    <xf numFmtId="43" fontId="7" fillId="0" borderId="18" xfId="1" applyNumberFormat="1" applyFont="1" applyFill="1" applyBorder="1" applyAlignment="1">
      <alignment vertical="center"/>
    </xf>
    <xf numFmtId="10" fontId="7" fillId="0" borderId="18" xfId="2" applyNumberFormat="1" applyFont="1" applyFill="1" applyBorder="1" applyAlignment="1">
      <alignment horizontal="center" vertical="center"/>
    </xf>
    <xf numFmtId="39" fontId="7" fillId="0" borderId="18" xfId="5" applyFont="1" applyFill="1" applyBorder="1" applyAlignment="1">
      <alignment horizontal="center" vertical="center"/>
    </xf>
    <xf numFmtId="15" fontId="7" fillId="0" borderId="18" xfId="2" applyNumberFormat="1" applyFont="1" applyFill="1" applyBorder="1" applyAlignment="1">
      <alignment horizontal="center" vertical="center"/>
    </xf>
    <xf numFmtId="15" fontId="7" fillId="0" borderId="18" xfId="3" applyNumberFormat="1" applyFont="1" applyFill="1" applyBorder="1" applyAlignment="1">
      <alignment horizontal="center" vertical="center"/>
    </xf>
    <xf numFmtId="43" fontId="11" fillId="0" borderId="18" xfId="1" applyFont="1" applyFill="1" applyBorder="1" applyAlignment="1">
      <alignment horizontal="right" vertical="center"/>
    </xf>
    <xf numFmtId="43" fontId="11" fillId="0" borderId="13" xfId="1" applyFont="1" applyFill="1" applyBorder="1"/>
    <xf numFmtId="43" fontId="2" fillId="0" borderId="0" xfId="1" applyFont="1" applyAlignment="1">
      <alignment horizontal="center"/>
    </xf>
    <xf numFmtId="43" fontId="2" fillId="0" borderId="0" xfId="1" applyFont="1"/>
    <xf numFmtId="1" fontId="7" fillId="0" borderId="0" xfId="5" applyNumberFormat="1" applyFont="1" applyAlignment="1">
      <alignment horizontal="center" wrapText="1"/>
    </xf>
    <xf numFmtId="166" fontId="7" fillId="0" borderId="15" xfId="2" applyNumberFormat="1" applyFont="1" applyBorder="1" applyAlignment="1">
      <alignment horizontal="center" vertical="center"/>
    </xf>
    <xf numFmtId="10" fontId="7" fillId="0" borderId="15" xfId="5" applyNumberFormat="1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left" vertical="center"/>
    </xf>
    <xf numFmtId="0" fontId="7" fillId="0" borderId="24" xfId="2" applyFont="1" applyFill="1" applyBorder="1" applyAlignment="1">
      <alignment vertical="center" wrapText="1"/>
    </xf>
    <xf numFmtId="166" fontId="7" fillId="0" borderId="24" xfId="2" applyNumberFormat="1" applyFont="1" applyFill="1" applyBorder="1" applyAlignment="1">
      <alignment horizontal="center" vertical="center"/>
    </xf>
    <xf numFmtId="43" fontId="7" fillId="0" borderId="24" xfId="1" applyNumberFormat="1" applyFont="1" applyFill="1" applyBorder="1" applyAlignment="1">
      <alignment vertical="center"/>
    </xf>
    <xf numFmtId="10" fontId="7" fillId="0" borderId="24" xfId="5" applyNumberFormat="1" applyFont="1" applyFill="1" applyBorder="1" applyAlignment="1">
      <alignment horizontal="center" vertical="center"/>
    </xf>
    <xf numFmtId="15" fontId="7" fillId="0" borderId="24" xfId="2" applyNumberFormat="1" applyFont="1" applyFill="1" applyBorder="1" applyAlignment="1">
      <alignment horizontal="center" vertical="center"/>
    </xf>
    <xf numFmtId="43" fontId="7" fillId="0" borderId="18" xfId="1" applyFont="1" applyFill="1" applyBorder="1" applyAlignment="1">
      <alignment horizontal="right" vertical="center"/>
    </xf>
    <xf numFmtId="166" fontId="7" fillId="0" borderId="24" xfId="2" applyNumberFormat="1" applyFont="1" applyBorder="1" applyAlignment="1">
      <alignment horizontal="center" vertical="center"/>
    </xf>
    <xf numFmtId="15" fontId="7" fillId="0" borderId="24" xfId="3" applyNumberFormat="1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left" vertical="center"/>
    </xf>
    <xf numFmtId="10" fontId="7" fillId="0" borderId="19" xfId="5" applyNumberFormat="1" applyFont="1" applyFill="1" applyBorder="1" applyAlignment="1">
      <alignment horizontal="center" vertical="center"/>
    </xf>
    <xf numFmtId="15" fontId="7" fillId="0" borderId="19" xfId="2" applyNumberFormat="1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vertical="center" wrapText="1"/>
    </xf>
    <xf numFmtId="166" fontId="7" fillId="0" borderId="19" xfId="2" applyNumberFormat="1" applyFont="1" applyBorder="1" applyAlignment="1">
      <alignment horizontal="center" vertical="center"/>
    </xf>
    <xf numFmtId="170" fontId="11" fillId="0" borderId="1" xfId="1" applyNumberFormat="1" applyFont="1" applyFill="1" applyBorder="1"/>
    <xf numFmtId="0" fontId="2" fillId="0" borderId="25" xfId="2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66" fontId="7" fillId="0" borderId="15" xfId="2" applyNumberFormat="1" applyFont="1" applyFill="1" applyBorder="1" applyAlignment="1">
      <alignment horizontal="left" vertical="center"/>
    </xf>
    <xf numFmtId="43" fontId="7" fillId="0" borderId="17" xfId="1" applyNumberFormat="1" applyFont="1" applyFill="1" applyBorder="1" applyAlignment="1">
      <alignment horizontal="center" vertical="center"/>
    </xf>
    <xf numFmtId="171" fontId="7" fillId="0" borderId="18" xfId="1" applyNumberFormat="1" applyFont="1" applyFill="1" applyBorder="1" applyAlignment="1">
      <alignment horizontal="right" vertical="center"/>
    </xf>
    <xf numFmtId="171" fontId="7" fillId="0" borderId="19" xfId="1" applyNumberFormat="1" applyFont="1" applyFill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166" fontId="12" fillId="0" borderId="15" xfId="2" applyNumberFormat="1" applyFont="1" applyFill="1" applyBorder="1" applyAlignment="1">
      <alignment horizontal="left" vertical="center" wrapText="1"/>
    </xf>
    <xf numFmtId="0" fontId="12" fillId="0" borderId="18" xfId="3" applyFont="1" applyFill="1" applyBorder="1" applyAlignment="1">
      <alignment vertical="center" wrapText="1"/>
    </xf>
    <xf numFmtId="15" fontId="12" fillId="0" borderId="25" xfId="3" applyNumberFormat="1" applyFont="1" applyFill="1" applyBorder="1" applyAlignment="1">
      <alignment horizontal="center" vertical="center"/>
    </xf>
    <xf numFmtId="43" fontId="7" fillId="0" borderId="25" xfId="1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top"/>
    </xf>
    <xf numFmtId="1" fontId="7" fillId="0" borderId="0" xfId="5" applyNumberFormat="1" applyFont="1" applyAlignment="1">
      <alignment horizontal="left" wrapText="1"/>
    </xf>
    <xf numFmtId="1" fontId="7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9" fillId="0" borderId="0" xfId="6" applyFont="1" applyFill="1" applyAlignment="1">
      <alignment horizontal="center"/>
    </xf>
    <xf numFmtId="0" fontId="9" fillId="0" borderId="0" xfId="6" applyFont="1" applyFill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3E28C101-07EF-4379-94DD-FC37B3C6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97E62628-59AE-49A6-82A1-E5DA1148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showGridLines="0" tabSelected="1" zoomScale="80" zoomScaleNormal="80" zoomScaleSheetLayoutView="100" zoomScalePageLayoutView="85" workbookViewId="0">
      <selection activeCell="A19" sqref="A19"/>
    </sheetView>
  </sheetViews>
  <sheetFormatPr baseColWidth="10" defaultColWidth="11.42578125" defaultRowHeight="12.75" x14ac:dyDescent="0.2"/>
  <cols>
    <col min="1" max="1" width="11.5703125" style="39" customWidth="1"/>
    <col min="2" max="2" width="19" style="36" customWidth="1"/>
    <col min="3" max="3" width="27.42578125" style="52" customWidth="1"/>
    <col min="4" max="4" width="22.85546875" style="52" customWidth="1"/>
    <col min="5" max="5" width="14.42578125" style="52" customWidth="1"/>
    <col min="6" max="6" width="18.5703125" style="45" customWidth="1"/>
    <col min="7" max="7" width="12.7109375" style="37" customWidth="1"/>
    <col min="8" max="8" width="8.42578125" style="37" customWidth="1"/>
    <col min="9" max="9" width="8.28515625" style="37" customWidth="1"/>
    <col min="10" max="10" width="14.85546875" style="37" customWidth="1"/>
    <col min="11" max="11" width="22.28515625" style="37" customWidth="1"/>
    <col min="12" max="12" width="43.85546875" style="37" customWidth="1"/>
    <col min="13" max="13" width="22" style="46" customWidth="1"/>
    <col min="14" max="14" width="20.42578125" style="47" customWidth="1"/>
    <col min="15" max="15" width="18.85546875" style="47" customWidth="1"/>
    <col min="16" max="16" width="11.5703125" style="35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8" s="2" customFormat="1" ht="22.9" customHeight="1" x14ac:dyDescent="0.2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8" s="2" customFormat="1" ht="20.45" customHeight="1" x14ac:dyDescent="0.2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</row>
    <row r="4" spans="1:18" s="2" customFormat="1" ht="15.75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</row>
    <row r="5" spans="1:18" ht="33" customHeight="1" thickBot="1" x14ac:dyDescent="0.25">
      <c r="A5" s="197" t="s">
        <v>74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</row>
    <row r="6" spans="1:18" ht="7.15" customHeight="1" x14ac:dyDescent="0.2">
      <c r="A6" s="187" t="s">
        <v>4</v>
      </c>
      <c r="B6" s="190" t="s">
        <v>5</v>
      </c>
      <c r="C6" s="190" t="s">
        <v>6</v>
      </c>
      <c r="D6" s="190" t="s">
        <v>7</v>
      </c>
      <c r="E6" s="190" t="s">
        <v>8</v>
      </c>
      <c r="F6" s="203" t="s">
        <v>9</v>
      </c>
      <c r="G6" s="190" t="s">
        <v>10</v>
      </c>
      <c r="H6" s="190" t="s">
        <v>11</v>
      </c>
      <c r="I6" s="206" t="s">
        <v>12</v>
      </c>
      <c r="J6" s="209" t="s">
        <v>13</v>
      </c>
      <c r="K6" s="212" t="s">
        <v>14</v>
      </c>
      <c r="L6" s="212" t="s">
        <v>15</v>
      </c>
      <c r="M6" s="215" t="s">
        <v>80</v>
      </c>
      <c r="N6" s="215" t="s">
        <v>16</v>
      </c>
      <c r="O6" s="215"/>
      <c r="P6" s="218" t="s">
        <v>17</v>
      </c>
      <c r="Q6" s="198" t="s">
        <v>18</v>
      </c>
    </row>
    <row r="7" spans="1:18" ht="7.5" customHeight="1" x14ac:dyDescent="0.2">
      <c r="A7" s="188"/>
      <c r="B7" s="191"/>
      <c r="C7" s="191"/>
      <c r="D7" s="191"/>
      <c r="E7" s="191"/>
      <c r="F7" s="204"/>
      <c r="G7" s="191"/>
      <c r="H7" s="191"/>
      <c r="I7" s="207"/>
      <c r="J7" s="210"/>
      <c r="K7" s="213"/>
      <c r="L7" s="213"/>
      <c r="M7" s="216"/>
      <c r="N7" s="217"/>
      <c r="O7" s="217"/>
      <c r="P7" s="219"/>
      <c r="Q7" s="199"/>
    </row>
    <row r="8" spans="1:18" ht="10.5" customHeight="1" x14ac:dyDescent="0.2">
      <c r="A8" s="188"/>
      <c r="B8" s="191"/>
      <c r="C8" s="191"/>
      <c r="D8" s="191"/>
      <c r="E8" s="191"/>
      <c r="F8" s="204"/>
      <c r="G8" s="191"/>
      <c r="H8" s="191"/>
      <c r="I8" s="207"/>
      <c r="J8" s="210"/>
      <c r="K8" s="213"/>
      <c r="L8" s="213"/>
      <c r="M8" s="216"/>
      <c r="N8" s="201" t="s">
        <v>32</v>
      </c>
      <c r="O8" s="201" t="s">
        <v>19</v>
      </c>
      <c r="P8" s="219"/>
      <c r="Q8" s="199"/>
    </row>
    <row r="9" spans="1:18" ht="25.5" customHeight="1" thickBot="1" x14ac:dyDescent="0.25">
      <c r="A9" s="189"/>
      <c r="B9" s="192"/>
      <c r="C9" s="192"/>
      <c r="D9" s="192"/>
      <c r="E9" s="192"/>
      <c r="F9" s="205"/>
      <c r="G9" s="192"/>
      <c r="H9" s="192"/>
      <c r="I9" s="208"/>
      <c r="J9" s="211"/>
      <c r="K9" s="214"/>
      <c r="L9" s="214"/>
      <c r="M9" s="202"/>
      <c r="N9" s="202"/>
      <c r="O9" s="202"/>
      <c r="P9" s="220"/>
      <c r="Q9" s="200"/>
    </row>
    <row r="10" spans="1:18" s="5" customFormat="1" ht="25.5" customHeight="1" thickBot="1" x14ac:dyDescent="0.25">
      <c r="A10" s="100" t="s">
        <v>33</v>
      </c>
      <c r="B10" s="101"/>
      <c r="C10" s="102"/>
      <c r="D10" s="99"/>
      <c r="E10" s="99"/>
      <c r="F10" s="103"/>
      <c r="G10" s="99"/>
      <c r="H10" s="99"/>
      <c r="I10" s="99"/>
      <c r="J10" s="99"/>
      <c r="K10" s="99"/>
      <c r="L10" s="99"/>
      <c r="M10" s="168">
        <f>SUM(M11:M11)</f>
        <v>0</v>
      </c>
      <c r="N10" s="168">
        <f>SUM(N11:N11)</f>
        <v>0</v>
      </c>
      <c r="O10" s="168">
        <f>SUM(O11:O11)</f>
        <v>0</v>
      </c>
      <c r="P10" s="104"/>
      <c r="Q10" s="102"/>
    </row>
    <row r="11" spans="1:18" s="5" customFormat="1" ht="25.5" customHeight="1" x14ac:dyDescent="0.2">
      <c r="A11" s="169"/>
      <c r="B11" s="170"/>
      <c r="C11" s="171"/>
      <c r="D11" s="171"/>
      <c r="E11" s="9"/>
      <c r="F11" s="172"/>
      <c r="G11" s="15"/>
      <c r="H11" s="11"/>
      <c r="I11" s="12"/>
      <c r="J11" s="16"/>
      <c r="K11" s="176"/>
      <c r="L11" s="176"/>
      <c r="M11" s="97"/>
      <c r="N11" s="179"/>
      <c r="O11" s="179"/>
      <c r="P11" s="178"/>
      <c r="Q11" s="14"/>
    </row>
    <row r="12" spans="1:18" s="3" customFormat="1" ht="25.5" customHeight="1" thickBot="1" x14ac:dyDescent="0.25">
      <c r="A12" s="55" t="s">
        <v>29</v>
      </c>
      <c r="B12" s="56"/>
      <c r="C12" s="57"/>
      <c r="D12" s="57"/>
      <c r="E12" s="57"/>
      <c r="F12" s="58"/>
      <c r="G12" s="59"/>
      <c r="H12" s="59"/>
      <c r="I12" s="59"/>
      <c r="J12" s="59"/>
      <c r="K12" s="59"/>
      <c r="L12" s="59"/>
      <c r="M12" s="68">
        <f>SUM(M14:M21)</f>
        <v>15073004283.389999</v>
      </c>
      <c r="N12" s="68">
        <f>SUM(N14:N21)</f>
        <v>57228513.000000007</v>
      </c>
      <c r="O12" s="68">
        <f>SUM(O14:O21)</f>
        <v>268856046.34000003</v>
      </c>
      <c r="P12" s="60"/>
      <c r="Q12" s="61"/>
    </row>
    <row r="13" spans="1:18" s="3" customFormat="1" x14ac:dyDescent="0.2">
      <c r="A13" s="67" t="s">
        <v>30</v>
      </c>
      <c r="B13" s="29"/>
      <c r="C13" s="30"/>
      <c r="D13" s="62"/>
      <c r="E13" s="62"/>
      <c r="F13" s="63"/>
      <c r="G13" s="62"/>
      <c r="H13" s="62"/>
      <c r="I13" s="62"/>
      <c r="J13" s="62"/>
      <c r="K13" s="62"/>
      <c r="L13" s="62"/>
      <c r="M13" s="69"/>
      <c r="N13" s="69"/>
      <c r="O13" s="69"/>
      <c r="P13" s="64"/>
      <c r="Q13" s="65"/>
    </row>
    <row r="14" spans="1:18" s="5" customFormat="1" ht="64.5" customHeight="1" x14ac:dyDescent="0.2">
      <c r="A14" s="6">
        <v>2022</v>
      </c>
      <c r="B14" s="66" t="s">
        <v>75</v>
      </c>
      <c r="C14" s="7" t="s">
        <v>21</v>
      </c>
      <c r="D14" s="8" t="s">
        <v>52</v>
      </c>
      <c r="E14" s="9">
        <v>41865</v>
      </c>
      <c r="F14" s="126">
        <v>752805612.47000003</v>
      </c>
      <c r="G14" s="15" t="s">
        <v>28</v>
      </c>
      <c r="H14" s="11">
        <v>0.84</v>
      </c>
      <c r="I14" s="12">
        <v>170</v>
      </c>
      <c r="J14" s="16">
        <v>11489</v>
      </c>
      <c r="K14" s="13" t="s">
        <v>55</v>
      </c>
      <c r="L14" s="13" t="s">
        <v>22</v>
      </c>
      <c r="M14" s="72">
        <v>230739771.47</v>
      </c>
      <c r="N14" s="73">
        <v>6409438.1100000003</v>
      </c>
      <c r="O14" s="73">
        <v>5124921.59</v>
      </c>
      <c r="P14" s="14">
        <v>42849</v>
      </c>
      <c r="Q14" s="14">
        <v>41876</v>
      </c>
      <c r="R14" s="54"/>
    </row>
    <row r="15" spans="1:18" s="5" customFormat="1" ht="92.25" customHeight="1" x14ac:dyDescent="0.2">
      <c r="A15" s="6">
        <v>2022</v>
      </c>
      <c r="B15" s="11" t="s">
        <v>75</v>
      </c>
      <c r="C15" s="8" t="s">
        <v>21</v>
      </c>
      <c r="D15" s="8" t="s">
        <v>41</v>
      </c>
      <c r="E15" s="9">
        <v>43868</v>
      </c>
      <c r="F15" s="126">
        <v>5000000000</v>
      </c>
      <c r="G15" s="11" t="s">
        <v>25</v>
      </c>
      <c r="H15" s="20">
        <v>0.3</v>
      </c>
      <c r="I15" s="12">
        <v>240</v>
      </c>
      <c r="J15" s="16">
        <v>14731</v>
      </c>
      <c r="K15" s="13" t="s">
        <v>56</v>
      </c>
      <c r="L15" s="13" t="s">
        <v>36</v>
      </c>
      <c r="M15" s="74">
        <v>4565173103.0799999</v>
      </c>
      <c r="N15" s="75">
        <v>11999589.41</v>
      </c>
      <c r="O15" s="75">
        <v>82363067.359999999</v>
      </c>
      <c r="P15" s="14">
        <v>43875</v>
      </c>
      <c r="Q15" s="14">
        <v>43868</v>
      </c>
    </row>
    <row r="16" spans="1:18" s="5" customFormat="1" ht="96.75" customHeight="1" x14ac:dyDescent="0.2">
      <c r="A16" s="110">
        <v>2022</v>
      </c>
      <c r="B16" s="11" t="s">
        <v>75</v>
      </c>
      <c r="C16" s="8" t="s">
        <v>21</v>
      </c>
      <c r="D16" s="8" t="s">
        <v>42</v>
      </c>
      <c r="E16" s="9">
        <v>43868</v>
      </c>
      <c r="F16" s="126">
        <v>3018255494</v>
      </c>
      <c r="G16" s="11" t="s">
        <v>25</v>
      </c>
      <c r="H16" s="11">
        <v>0.32</v>
      </c>
      <c r="I16" s="12">
        <v>240</v>
      </c>
      <c r="J16" s="16">
        <v>14731</v>
      </c>
      <c r="K16" s="13" t="s">
        <v>57</v>
      </c>
      <c r="L16" s="13" t="s">
        <v>35</v>
      </c>
      <c r="M16" s="74">
        <v>2940023211.29</v>
      </c>
      <c r="N16" s="75">
        <v>7727871.5099999998</v>
      </c>
      <c r="O16" s="75">
        <v>54425704.57</v>
      </c>
      <c r="P16" s="14">
        <v>43875</v>
      </c>
      <c r="Q16" s="14">
        <v>43868</v>
      </c>
    </row>
    <row r="17" spans="1:19" s="5" customFormat="1" ht="72" customHeight="1" x14ac:dyDescent="0.2">
      <c r="A17" s="110">
        <v>2022</v>
      </c>
      <c r="B17" s="11" t="s">
        <v>75</v>
      </c>
      <c r="C17" s="8" t="s">
        <v>21</v>
      </c>
      <c r="D17" s="8" t="s">
        <v>41</v>
      </c>
      <c r="E17" s="9">
        <v>43868</v>
      </c>
      <c r="F17" s="126">
        <v>1000000000</v>
      </c>
      <c r="G17" s="11" t="s">
        <v>25</v>
      </c>
      <c r="H17" s="11">
        <v>0.28999999999999998</v>
      </c>
      <c r="I17" s="12">
        <v>180</v>
      </c>
      <c r="J17" s="16">
        <v>12906</v>
      </c>
      <c r="K17" s="13" t="s">
        <v>58</v>
      </c>
      <c r="L17" s="13" t="s">
        <v>44</v>
      </c>
      <c r="M17" s="74">
        <v>926747833.01999998</v>
      </c>
      <c r="N17" s="75">
        <v>11473667.91</v>
      </c>
      <c r="O17" s="75">
        <v>16382804.52</v>
      </c>
      <c r="P17" s="14">
        <v>43875</v>
      </c>
      <c r="Q17" s="14">
        <v>43868</v>
      </c>
    </row>
    <row r="18" spans="1:19" s="5" customFormat="1" ht="73.5" customHeight="1" x14ac:dyDescent="0.2">
      <c r="A18" s="110">
        <v>2022</v>
      </c>
      <c r="B18" s="11" t="s">
        <v>75</v>
      </c>
      <c r="C18" s="8" t="s">
        <v>21</v>
      </c>
      <c r="D18" s="8" t="s">
        <v>76</v>
      </c>
      <c r="E18" s="9">
        <v>43868</v>
      </c>
      <c r="F18" s="126">
        <v>362914800.47000003</v>
      </c>
      <c r="G18" s="11" t="s">
        <v>25</v>
      </c>
      <c r="H18" s="20">
        <v>0.4</v>
      </c>
      <c r="I18" s="12">
        <v>180</v>
      </c>
      <c r="J18" s="16">
        <v>12879</v>
      </c>
      <c r="K18" s="13" t="s">
        <v>59</v>
      </c>
      <c r="L18" s="13" t="s">
        <v>38</v>
      </c>
      <c r="M18" s="74">
        <v>293138906.81</v>
      </c>
      <c r="N18" s="75">
        <v>3384405.02</v>
      </c>
      <c r="O18" s="75">
        <v>5066381.84</v>
      </c>
      <c r="P18" s="14">
        <v>43875</v>
      </c>
      <c r="Q18" s="14">
        <v>43868</v>
      </c>
    </row>
    <row r="19" spans="1:19" s="5" customFormat="1" ht="90" customHeight="1" x14ac:dyDescent="0.2">
      <c r="A19" s="110">
        <v>2022</v>
      </c>
      <c r="B19" s="11" t="s">
        <v>75</v>
      </c>
      <c r="C19" s="8" t="s">
        <v>20</v>
      </c>
      <c r="D19" s="8" t="s">
        <v>42</v>
      </c>
      <c r="E19" s="9">
        <v>43868</v>
      </c>
      <c r="F19" s="126">
        <v>137085199.53</v>
      </c>
      <c r="G19" s="11" t="s">
        <v>25</v>
      </c>
      <c r="H19" s="11">
        <v>0.34</v>
      </c>
      <c r="I19" s="12">
        <v>240</v>
      </c>
      <c r="J19" s="16">
        <v>14731</v>
      </c>
      <c r="K19" s="13" t="s">
        <v>60</v>
      </c>
      <c r="L19" s="13" t="s">
        <v>39</v>
      </c>
      <c r="M19" s="74">
        <v>133907366.98</v>
      </c>
      <c r="N19" s="75">
        <v>342396.6</v>
      </c>
      <c r="O19" s="75">
        <v>2485783.0699999998</v>
      </c>
      <c r="P19" s="14">
        <v>43875</v>
      </c>
      <c r="Q19" s="14">
        <v>43868</v>
      </c>
    </row>
    <row r="20" spans="1:19" s="5" customFormat="1" ht="79.5" customHeight="1" x14ac:dyDescent="0.2">
      <c r="A20" s="6">
        <v>2022</v>
      </c>
      <c r="B20" s="11" t="s">
        <v>75</v>
      </c>
      <c r="C20" s="8" t="s">
        <v>20</v>
      </c>
      <c r="D20" s="8" t="s">
        <v>48</v>
      </c>
      <c r="E20" s="9">
        <v>43902</v>
      </c>
      <c r="F20" s="126">
        <v>4792200326.1199999</v>
      </c>
      <c r="G20" s="11" t="s">
        <v>25</v>
      </c>
      <c r="H20" s="20">
        <v>0.4</v>
      </c>
      <c r="I20" s="12">
        <v>288</v>
      </c>
      <c r="J20" s="16">
        <v>16225</v>
      </c>
      <c r="K20" s="13" t="s">
        <v>61</v>
      </c>
      <c r="L20" s="13" t="s">
        <v>37</v>
      </c>
      <c r="M20" s="74">
        <v>4732409221.1599998</v>
      </c>
      <c r="N20" s="75">
        <v>6398342.5899999999</v>
      </c>
      <c r="O20" s="75">
        <v>88523478.159999996</v>
      </c>
      <c r="P20" s="14">
        <v>43914</v>
      </c>
      <c r="Q20" s="14">
        <v>43902</v>
      </c>
    </row>
    <row r="21" spans="1:19" s="5" customFormat="1" ht="77.25" customHeight="1" thickBot="1" x14ac:dyDescent="0.25">
      <c r="A21" s="118">
        <v>2022</v>
      </c>
      <c r="B21" s="111" t="s">
        <v>75</v>
      </c>
      <c r="C21" s="112" t="s">
        <v>21</v>
      </c>
      <c r="D21" s="112" t="s">
        <v>77</v>
      </c>
      <c r="E21" s="113">
        <v>43902</v>
      </c>
      <c r="F21" s="128">
        <v>2000000000</v>
      </c>
      <c r="G21" s="111" t="s">
        <v>25</v>
      </c>
      <c r="H21" s="111">
        <v>0.35</v>
      </c>
      <c r="I21" s="114">
        <v>180</v>
      </c>
      <c r="J21" s="115">
        <v>12940</v>
      </c>
      <c r="K21" s="24" t="s">
        <v>62</v>
      </c>
      <c r="L21" s="24" t="s">
        <v>40</v>
      </c>
      <c r="M21" s="133">
        <v>1250864869.5799999</v>
      </c>
      <c r="N21" s="116">
        <v>9492801.8499999996</v>
      </c>
      <c r="O21" s="116">
        <v>14483905.23</v>
      </c>
      <c r="P21" s="117">
        <v>43986</v>
      </c>
      <c r="Q21" s="117">
        <v>43902</v>
      </c>
    </row>
    <row r="22" spans="1:19" s="5" customFormat="1" ht="25.5" customHeight="1" thickBot="1" x14ac:dyDescent="0.25">
      <c r="A22" s="55" t="s">
        <v>79</v>
      </c>
      <c r="B22" s="101"/>
      <c r="C22" s="105"/>
      <c r="D22" s="106"/>
      <c r="E22" s="106"/>
      <c r="F22" s="129"/>
      <c r="G22" s="77"/>
      <c r="H22" s="77"/>
      <c r="I22" s="77"/>
      <c r="J22" s="77"/>
      <c r="K22" s="77"/>
      <c r="L22" s="77"/>
      <c r="M22" s="107">
        <f>SUM(M24:M25)</f>
        <v>1534235126</v>
      </c>
      <c r="N22" s="108">
        <f>SUM(N24:N25)</f>
        <v>0</v>
      </c>
      <c r="O22" s="107">
        <f>SUM(O24:O25)</f>
        <v>34107905.68</v>
      </c>
      <c r="P22" s="104"/>
      <c r="Q22" s="109"/>
    </row>
    <row r="23" spans="1:19" s="5" customFormat="1" ht="19.5" customHeight="1" x14ac:dyDescent="0.2">
      <c r="A23" s="67" t="s">
        <v>31</v>
      </c>
      <c r="B23" s="29"/>
      <c r="C23" s="30"/>
      <c r="D23" s="62"/>
      <c r="E23" s="62"/>
      <c r="F23" s="130"/>
      <c r="G23" s="62"/>
      <c r="H23" s="62"/>
      <c r="I23" s="62"/>
      <c r="J23" s="62"/>
      <c r="K23" s="62"/>
      <c r="L23" s="62"/>
      <c r="M23" s="69"/>
      <c r="N23" s="69"/>
      <c r="O23" s="69"/>
      <c r="P23" s="64"/>
      <c r="Q23" s="65"/>
    </row>
    <row r="24" spans="1:19" s="5" customFormat="1" ht="56.25" x14ac:dyDescent="0.2">
      <c r="A24" s="6">
        <v>2022</v>
      </c>
      <c r="B24" s="66" t="s">
        <v>75</v>
      </c>
      <c r="C24" s="7" t="s">
        <v>20</v>
      </c>
      <c r="D24" s="8" t="s">
        <v>43</v>
      </c>
      <c r="E24" s="9">
        <v>42146</v>
      </c>
      <c r="F24" s="126">
        <v>405456000</v>
      </c>
      <c r="G24" s="10" t="s">
        <v>23</v>
      </c>
      <c r="H24" s="11">
        <v>1.08</v>
      </c>
      <c r="I24" s="11">
        <v>240</v>
      </c>
      <c r="J24" s="9">
        <v>49608</v>
      </c>
      <c r="K24" s="13" t="s">
        <v>63</v>
      </c>
      <c r="L24" s="19" t="s">
        <v>24</v>
      </c>
      <c r="M24" s="70">
        <v>398859429</v>
      </c>
      <c r="N24" s="97">
        <v>0</v>
      </c>
      <c r="O24" s="119">
        <v>8461484.7599999998</v>
      </c>
      <c r="P24" s="14">
        <v>42170</v>
      </c>
      <c r="Q24" s="14">
        <v>42153</v>
      </c>
    </row>
    <row r="25" spans="1:19" s="5" customFormat="1" ht="88.5" customHeight="1" thickBot="1" x14ac:dyDescent="0.25">
      <c r="A25" s="6">
        <v>2022</v>
      </c>
      <c r="B25" s="4" t="s">
        <v>75</v>
      </c>
      <c r="C25" s="53" t="s">
        <v>21</v>
      </c>
      <c r="D25" s="8" t="s">
        <v>53</v>
      </c>
      <c r="E25" s="9">
        <v>43084</v>
      </c>
      <c r="F25" s="126">
        <v>1200000000</v>
      </c>
      <c r="G25" s="10" t="s">
        <v>34</v>
      </c>
      <c r="H25" s="20">
        <v>0.74</v>
      </c>
      <c r="I25" s="11">
        <v>240</v>
      </c>
      <c r="J25" s="9">
        <v>50506</v>
      </c>
      <c r="K25" s="13" t="s">
        <v>64</v>
      </c>
      <c r="L25" s="19" t="s">
        <v>49</v>
      </c>
      <c r="M25" s="70">
        <v>1135375697</v>
      </c>
      <c r="N25" s="97">
        <v>0</v>
      </c>
      <c r="O25" s="71">
        <v>25646420.920000002</v>
      </c>
      <c r="P25" s="14">
        <v>43118</v>
      </c>
      <c r="Q25" s="14">
        <v>43089</v>
      </c>
    </row>
    <row r="26" spans="1:19" s="5" customFormat="1" ht="25.5" customHeight="1" thickBot="1" x14ac:dyDescent="0.25">
      <c r="A26" s="26" t="s">
        <v>47</v>
      </c>
      <c r="B26" s="17"/>
      <c r="C26" s="27"/>
      <c r="D26" s="28"/>
      <c r="E26" s="28"/>
      <c r="F26" s="131"/>
      <c r="G26" s="28"/>
      <c r="H26" s="28"/>
      <c r="I26" s="28"/>
      <c r="J26" s="28"/>
      <c r="K26" s="28"/>
      <c r="L26" s="28"/>
      <c r="M26" s="76">
        <f>SUM(M28:M34)</f>
        <v>14327401.92</v>
      </c>
      <c r="N26" s="147">
        <f>SUM(N28:N34)</f>
        <v>8409276</v>
      </c>
      <c r="O26" s="147">
        <f>SUM(O28:O34)</f>
        <v>329509.35000000003</v>
      </c>
      <c r="P26" s="18"/>
      <c r="Q26" s="27"/>
    </row>
    <row r="27" spans="1:19" s="5" customFormat="1" x14ac:dyDescent="0.2">
      <c r="A27" s="67" t="s">
        <v>30</v>
      </c>
      <c r="B27" s="88"/>
      <c r="C27" s="89"/>
      <c r="D27" s="90"/>
      <c r="E27" s="91"/>
      <c r="F27" s="132"/>
      <c r="G27" s="92"/>
      <c r="H27" s="88"/>
      <c r="I27" s="88"/>
      <c r="J27" s="91"/>
      <c r="K27" s="93"/>
      <c r="L27" s="93"/>
      <c r="M27" s="94"/>
      <c r="N27" s="95"/>
      <c r="O27" s="95"/>
      <c r="P27" s="96"/>
      <c r="Q27" s="98"/>
    </row>
    <row r="28" spans="1:19" s="5" customFormat="1" ht="33.75" x14ac:dyDescent="0.2">
      <c r="A28" s="11">
        <v>2022</v>
      </c>
      <c r="B28" s="137" t="s">
        <v>75</v>
      </c>
      <c r="C28" s="138" t="s">
        <v>70</v>
      </c>
      <c r="D28" s="139" t="s">
        <v>45</v>
      </c>
      <c r="E28" s="140">
        <v>44196</v>
      </c>
      <c r="F28" s="141">
        <v>1707999.55</v>
      </c>
      <c r="G28" s="142">
        <v>5.4100000000000002E-2</v>
      </c>
      <c r="H28" s="143"/>
      <c r="I28" s="137">
        <v>22</v>
      </c>
      <c r="J28" s="144">
        <v>44866</v>
      </c>
      <c r="K28" s="177" t="s">
        <v>46</v>
      </c>
      <c r="L28" s="125" t="s">
        <v>50</v>
      </c>
      <c r="M28" s="146">
        <v>490766.94</v>
      </c>
      <c r="N28" s="136">
        <v>289075.09000000003</v>
      </c>
      <c r="O28" s="136">
        <v>9468.5300000000007</v>
      </c>
      <c r="P28" s="151">
        <v>44245</v>
      </c>
      <c r="Q28" s="145">
        <v>44208</v>
      </c>
      <c r="R28" s="64"/>
      <c r="S28" s="54"/>
    </row>
    <row r="29" spans="1:19" s="5" customFormat="1" ht="33.75" x14ac:dyDescent="0.2">
      <c r="A29" s="11">
        <v>2022</v>
      </c>
      <c r="B29" s="137" t="s">
        <v>75</v>
      </c>
      <c r="C29" s="138" t="s">
        <v>71</v>
      </c>
      <c r="D29" s="139" t="s">
        <v>45</v>
      </c>
      <c r="E29" s="140">
        <v>44196</v>
      </c>
      <c r="F29" s="141">
        <v>5122000</v>
      </c>
      <c r="G29" s="142">
        <v>5.4100000000000002E-2</v>
      </c>
      <c r="H29" s="143"/>
      <c r="I29" s="137">
        <v>22</v>
      </c>
      <c r="J29" s="144">
        <v>44866</v>
      </c>
      <c r="K29" s="177" t="s">
        <v>46</v>
      </c>
      <c r="L29" s="125" t="s">
        <v>50</v>
      </c>
      <c r="M29" s="146">
        <v>1471726.55</v>
      </c>
      <c r="N29" s="136">
        <v>866887</v>
      </c>
      <c r="O29" s="136">
        <v>28394.51</v>
      </c>
      <c r="P29" s="151">
        <v>44249</v>
      </c>
      <c r="Q29" s="145">
        <v>44207</v>
      </c>
      <c r="R29" s="64"/>
      <c r="S29" s="54"/>
    </row>
    <row r="30" spans="1:19" s="5" customFormat="1" ht="36" customHeight="1" x14ac:dyDescent="0.2">
      <c r="A30" s="11">
        <v>2022</v>
      </c>
      <c r="B30" s="11" t="s">
        <v>75</v>
      </c>
      <c r="C30" s="134" t="s">
        <v>51</v>
      </c>
      <c r="D30" s="8" t="s">
        <v>45</v>
      </c>
      <c r="E30" s="9">
        <v>44196</v>
      </c>
      <c r="F30" s="126">
        <v>9999999.6199999992</v>
      </c>
      <c r="G30" s="152">
        <v>5.4100000000000002E-2</v>
      </c>
      <c r="H30" s="11"/>
      <c r="I30" s="11">
        <v>22</v>
      </c>
      <c r="J30" s="124">
        <v>44866</v>
      </c>
      <c r="K30" s="13" t="s">
        <v>46</v>
      </c>
      <c r="L30" s="125" t="s">
        <v>50</v>
      </c>
      <c r="M30" s="123">
        <v>2870334.83</v>
      </c>
      <c r="N30" s="136">
        <v>1690705.36</v>
      </c>
      <c r="O30" s="136">
        <v>55378.31</v>
      </c>
      <c r="P30" s="151">
        <v>44245</v>
      </c>
      <c r="Q30" s="14">
        <v>44207</v>
      </c>
      <c r="R30" s="64"/>
      <c r="S30" s="54"/>
    </row>
    <row r="31" spans="1:19" s="5" customFormat="1" ht="36" customHeight="1" x14ac:dyDescent="0.2">
      <c r="A31" s="11">
        <v>2022</v>
      </c>
      <c r="B31" s="137" t="s">
        <v>75</v>
      </c>
      <c r="C31" s="154" t="s">
        <v>54</v>
      </c>
      <c r="D31" s="155" t="s">
        <v>45</v>
      </c>
      <c r="E31" s="156">
        <v>44330</v>
      </c>
      <c r="F31" s="157">
        <v>8579999.9199999999</v>
      </c>
      <c r="G31" s="158">
        <v>6.1600000000000002E-2</v>
      </c>
      <c r="H31" s="153"/>
      <c r="I31" s="153">
        <v>18</v>
      </c>
      <c r="J31" s="159">
        <v>44866</v>
      </c>
      <c r="K31" s="13" t="s">
        <v>46</v>
      </c>
      <c r="L31" s="125" t="s">
        <v>50</v>
      </c>
      <c r="M31" s="146">
        <v>3147296.48</v>
      </c>
      <c r="N31" s="160">
        <v>1849113.63</v>
      </c>
      <c r="O31" s="160">
        <v>69094.38</v>
      </c>
      <c r="P31" s="161">
        <v>44392</v>
      </c>
      <c r="Q31" s="162">
        <v>44370</v>
      </c>
      <c r="R31" s="64"/>
      <c r="S31" s="54"/>
    </row>
    <row r="32" spans="1:19" s="5" customFormat="1" ht="36" customHeight="1" x14ac:dyDescent="0.2">
      <c r="A32" s="11">
        <v>2022</v>
      </c>
      <c r="B32" s="137" t="s">
        <v>75</v>
      </c>
      <c r="C32" s="134" t="s">
        <v>72</v>
      </c>
      <c r="D32" s="8" t="s">
        <v>45</v>
      </c>
      <c r="E32" s="9">
        <v>44405</v>
      </c>
      <c r="F32" s="126">
        <v>9783542.0399999991</v>
      </c>
      <c r="G32" s="152">
        <v>7.2999999999999995E-2</v>
      </c>
      <c r="H32" s="11"/>
      <c r="I32" s="11">
        <v>16</v>
      </c>
      <c r="J32" s="124">
        <v>44866</v>
      </c>
      <c r="K32" s="13" t="s">
        <v>46</v>
      </c>
      <c r="L32" s="125" t="s">
        <v>50</v>
      </c>
      <c r="M32" s="146">
        <v>4566005.84</v>
      </c>
      <c r="N32" s="160">
        <v>2672249.09</v>
      </c>
      <c r="O32" s="160">
        <v>118672.69</v>
      </c>
      <c r="P32" s="151">
        <v>44469</v>
      </c>
      <c r="Q32" s="14">
        <v>44419</v>
      </c>
      <c r="R32" s="64"/>
      <c r="S32" s="54"/>
    </row>
    <row r="33" spans="1:19" s="5" customFormat="1" ht="36" customHeight="1" x14ac:dyDescent="0.2">
      <c r="A33" s="11">
        <v>2022</v>
      </c>
      <c r="B33" s="137" t="s">
        <v>75</v>
      </c>
      <c r="C33" s="154" t="s">
        <v>73</v>
      </c>
      <c r="D33" s="155" t="s">
        <v>45</v>
      </c>
      <c r="E33" s="9">
        <v>44495</v>
      </c>
      <c r="F33" s="157">
        <v>1199999.94</v>
      </c>
      <c r="G33" s="158">
        <v>7.6499999999999999E-2</v>
      </c>
      <c r="H33" s="153"/>
      <c r="I33" s="153">
        <v>13</v>
      </c>
      <c r="J33" s="124">
        <v>44866</v>
      </c>
      <c r="K33" s="13" t="s">
        <v>46</v>
      </c>
      <c r="L33" s="125" t="s">
        <v>50</v>
      </c>
      <c r="M33" s="146">
        <v>611420.6</v>
      </c>
      <c r="N33" s="173">
        <v>357407.18</v>
      </c>
      <c r="O33" s="173">
        <v>16647.939999999999</v>
      </c>
      <c r="P33" s="161">
        <v>44540</v>
      </c>
      <c r="Q33" s="162">
        <v>44508</v>
      </c>
      <c r="R33" s="64"/>
      <c r="S33" s="54"/>
    </row>
    <row r="34" spans="1:19" s="5" customFormat="1" ht="34.5" thickBot="1" x14ac:dyDescent="0.25">
      <c r="A34" s="21">
        <v>2022</v>
      </c>
      <c r="B34" s="21" t="s">
        <v>75</v>
      </c>
      <c r="C34" s="163" t="s">
        <v>65</v>
      </c>
      <c r="D34" s="22" t="s">
        <v>45</v>
      </c>
      <c r="E34" s="23">
        <v>44495</v>
      </c>
      <c r="F34" s="127">
        <v>2295998.4500000002</v>
      </c>
      <c r="G34" s="164">
        <v>7.6499999999999999E-2</v>
      </c>
      <c r="H34" s="21"/>
      <c r="I34" s="21">
        <v>13</v>
      </c>
      <c r="J34" s="165">
        <v>44866</v>
      </c>
      <c r="K34" s="24" t="s">
        <v>46</v>
      </c>
      <c r="L34" s="166" t="s">
        <v>50</v>
      </c>
      <c r="M34" s="175">
        <v>1169850.68</v>
      </c>
      <c r="N34" s="174">
        <v>683838.65</v>
      </c>
      <c r="O34" s="174">
        <v>31852.99</v>
      </c>
      <c r="P34" s="167">
        <v>44540</v>
      </c>
      <c r="Q34" s="25">
        <v>44508</v>
      </c>
      <c r="S34" s="54"/>
    </row>
    <row r="35" spans="1:19" s="5" customFormat="1" ht="4.5" customHeight="1" x14ac:dyDescent="0.2">
      <c r="A35" s="79"/>
      <c r="B35" s="80"/>
      <c r="C35" s="81"/>
      <c r="D35" s="82"/>
      <c r="E35" s="83"/>
      <c r="F35" s="84"/>
      <c r="G35" s="85"/>
      <c r="H35" s="80"/>
      <c r="I35" s="80"/>
      <c r="J35" s="83"/>
      <c r="K35" s="86"/>
      <c r="L35" s="86"/>
      <c r="M35" s="87"/>
      <c r="N35" s="78"/>
      <c r="O35" s="78"/>
      <c r="P35" s="64"/>
      <c r="Q35" s="64"/>
    </row>
    <row r="36" spans="1:19" s="135" customFormat="1" ht="12.6" customHeigh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48"/>
      <c r="P36" s="149"/>
    </row>
    <row r="37" spans="1:19" s="135" customFormat="1" ht="12.6" customHeight="1" x14ac:dyDescent="0.2">
      <c r="A37" s="181" t="s">
        <v>81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48"/>
      <c r="P37" s="149"/>
    </row>
    <row r="38" spans="1:19" s="135" customFormat="1" ht="12.75" customHeight="1" x14ac:dyDescent="0.2">
      <c r="A38" s="181" t="s">
        <v>82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48"/>
      <c r="P38" s="149"/>
    </row>
    <row r="39" spans="1:19" s="135" customFormat="1" ht="12.75" customHeight="1" x14ac:dyDescent="0.2">
      <c r="A39" s="181" t="s">
        <v>78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48"/>
      <c r="P39" s="149"/>
    </row>
    <row r="40" spans="1:19" s="135" customFormat="1" ht="12.75" customHeight="1" x14ac:dyDescent="0.2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</row>
    <row r="41" spans="1:19" s="135" customFormat="1" ht="12.75" customHeight="1" x14ac:dyDescent="0.2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</row>
    <row r="42" spans="1:19" s="135" customFormat="1" ht="12.75" customHeight="1" x14ac:dyDescent="0.2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50"/>
      <c r="P42" s="121"/>
    </row>
    <row r="43" spans="1:19" x14ac:dyDescent="0.2">
      <c r="C43" s="184" t="s">
        <v>83</v>
      </c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38"/>
    </row>
    <row r="44" spans="1:19" x14ac:dyDescent="0.2">
      <c r="C44" s="122"/>
      <c r="D44" s="122"/>
      <c r="E44" s="122"/>
      <c r="F44" s="40"/>
      <c r="G44" s="122"/>
      <c r="H44" s="122"/>
      <c r="I44" s="122"/>
      <c r="J44" s="122"/>
      <c r="K44" s="122"/>
      <c r="L44" s="122"/>
      <c r="M44" s="41"/>
      <c r="N44" s="42"/>
      <c r="O44" s="42"/>
      <c r="P44" s="43"/>
      <c r="Q44" s="38"/>
    </row>
    <row r="45" spans="1:19" ht="31.5" customHeight="1" x14ac:dyDescent="0.2">
      <c r="C45" s="122"/>
      <c r="D45" s="122"/>
      <c r="E45" s="122"/>
      <c r="F45" s="40"/>
      <c r="G45" s="122"/>
      <c r="H45" s="122"/>
      <c r="I45" s="122"/>
      <c r="J45" s="122"/>
      <c r="K45" s="122"/>
      <c r="L45" s="122"/>
      <c r="M45" s="41"/>
      <c r="N45" s="42"/>
      <c r="O45" s="42"/>
      <c r="P45" s="43"/>
      <c r="Q45" s="38"/>
    </row>
    <row r="46" spans="1:19" ht="23.25" customHeight="1" x14ac:dyDescent="0.2">
      <c r="C46" s="31"/>
      <c r="D46" s="31"/>
      <c r="E46" s="31"/>
      <c r="F46" s="32"/>
      <c r="G46" s="31"/>
      <c r="H46" s="31"/>
      <c r="I46" s="31"/>
      <c r="J46" s="31"/>
      <c r="K46" s="31"/>
      <c r="L46" s="31"/>
      <c r="M46" s="33"/>
      <c r="N46" s="34"/>
      <c r="O46" s="34"/>
      <c r="Q46" s="38"/>
    </row>
    <row r="47" spans="1:19" customFormat="1" ht="15" x14ac:dyDescent="0.25">
      <c r="A47" s="39"/>
      <c r="B47" s="36"/>
      <c r="C47" s="185" t="s">
        <v>68</v>
      </c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38"/>
    </row>
    <row r="48" spans="1:19" s="44" customFormat="1" x14ac:dyDescent="0.2">
      <c r="A48" s="39"/>
      <c r="B48" s="36"/>
      <c r="C48" s="186" t="s">
        <v>66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38"/>
    </row>
    <row r="49" spans="1:17" s="44" customFormat="1" ht="9" customHeight="1" x14ac:dyDescent="0.2">
      <c r="A49" s="39"/>
      <c r="B49" s="36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38"/>
    </row>
    <row r="50" spans="1:17" ht="22.5" customHeight="1" x14ac:dyDescent="0.2">
      <c r="C50" s="180" t="s">
        <v>26</v>
      </c>
      <c r="D50" s="183" t="s">
        <v>69</v>
      </c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38"/>
    </row>
    <row r="51" spans="1:17" ht="24" customHeight="1" x14ac:dyDescent="0.2">
      <c r="C51" s="180" t="s">
        <v>27</v>
      </c>
      <c r="D51" s="183" t="s">
        <v>67</v>
      </c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38"/>
    </row>
    <row r="52" spans="1:17" s="48" customFormat="1" x14ac:dyDescent="0.2">
      <c r="A52" s="39"/>
      <c r="B52" s="36"/>
      <c r="C52" s="37"/>
      <c r="D52" s="37"/>
      <c r="E52" s="37"/>
      <c r="F52" s="45"/>
      <c r="G52" s="37"/>
      <c r="H52" s="37"/>
      <c r="I52" s="37"/>
      <c r="J52" s="37"/>
      <c r="K52" s="37"/>
      <c r="L52" s="37"/>
      <c r="M52" s="46"/>
      <c r="N52" s="47"/>
      <c r="O52" s="47"/>
      <c r="P52" s="35"/>
      <c r="Q52" s="38"/>
    </row>
    <row r="53" spans="1:17" x14ac:dyDescent="0.2">
      <c r="C53" s="37"/>
      <c r="D53" s="37"/>
      <c r="E53" s="37"/>
      <c r="Q53" s="38"/>
    </row>
    <row r="54" spans="1:17" x14ac:dyDescent="0.2">
      <c r="A54" s="49"/>
      <c r="B54" s="50"/>
      <c r="C54" s="37"/>
      <c r="D54" s="37"/>
      <c r="E54" s="37"/>
      <c r="Q54" s="38"/>
    </row>
    <row r="55" spans="1:17" x14ac:dyDescent="0.2">
      <c r="C55" s="37"/>
      <c r="D55" s="37"/>
      <c r="E55" s="37"/>
      <c r="Q55" s="38"/>
    </row>
    <row r="56" spans="1:17" x14ac:dyDescent="0.2">
      <c r="C56" s="37"/>
      <c r="D56" s="37"/>
      <c r="E56" s="37"/>
      <c r="Q56" s="38"/>
    </row>
    <row r="57" spans="1:17" x14ac:dyDescent="0.2">
      <c r="C57" s="37"/>
      <c r="D57" s="37"/>
      <c r="E57" s="37"/>
      <c r="Q57" s="38"/>
    </row>
    <row r="58" spans="1:17" x14ac:dyDescent="0.2">
      <c r="C58" s="37"/>
      <c r="D58" s="37"/>
      <c r="E58" s="37"/>
      <c r="L58" s="51"/>
      <c r="Q58" s="38"/>
    </row>
    <row r="59" spans="1:17" x14ac:dyDescent="0.2">
      <c r="C59" s="37"/>
      <c r="D59" s="37"/>
      <c r="E59" s="37"/>
      <c r="L59" s="51"/>
      <c r="Q59" s="38"/>
    </row>
    <row r="60" spans="1:17" x14ac:dyDescent="0.2">
      <c r="C60" s="37"/>
      <c r="D60" s="37"/>
      <c r="E60" s="37"/>
      <c r="L60" s="51"/>
      <c r="Q60" s="38"/>
    </row>
    <row r="61" spans="1:17" x14ac:dyDescent="0.2">
      <c r="C61" s="37"/>
      <c r="D61" s="37"/>
      <c r="E61" s="37"/>
      <c r="L61" s="51"/>
      <c r="Q61" s="38"/>
    </row>
    <row r="62" spans="1:17" x14ac:dyDescent="0.2">
      <c r="C62" s="37"/>
      <c r="D62" s="37"/>
      <c r="E62" s="37"/>
      <c r="Q62" s="38"/>
    </row>
    <row r="63" spans="1:17" x14ac:dyDescent="0.2">
      <c r="C63" s="37"/>
      <c r="D63" s="37"/>
      <c r="E63" s="37"/>
      <c r="Q63" s="38"/>
    </row>
  </sheetData>
  <mergeCells count="35"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A36:N36"/>
    <mergeCell ref="A39:N39"/>
    <mergeCell ref="A40:P40"/>
    <mergeCell ref="D51:P51"/>
    <mergeCell ref="C43:P43"/>
    <mergeCell ref="C47:P47"/>
    <mergeCell ref="C48:P48"/>
    <mergeCell ref="D50:P50"/>
    <mergeCell ref="A41:P41"/>
    <mergeCell ref="A42:N42"/>
    <mergeCell ref="A37:N37"/>
    <mergeCell ref="A38:N38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2" manualBreakCount="2">
    <brk id="25" max="16" man="1"/>
    <brk id="5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2T 2022</vt:lpstr>
      <vt:lpstr>'2T 2022'!Área_de_impresión</vt:lpstr>
      <vt:lpstr>'2T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2022-07-14T20:23:09Z</cp:lastPrinted>
  <dcterms:created xsi:type="dcterms:W3CDTF">2018-01-12T16:49:43Z</dcterms:created>
  <dcterms:modified xsi:type="dcterms:W3CDTF">2022-07-14T20:26:33Z</dcterms:modified>
</cp:coreProperties>
</file>